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56" i="1"/>
  <c r="L146" i="1"/>
  <c r="L157" i="1" s="1"/>
  <c r="L137" i="1"/>
  <c r="L127" i="1"/>
  <c r="L118" i="1"/>
  <c r="L108" i="1"/>
  <c r="L119" i="1" s="1"/>
  <c r="L99" i="1"/>
  <c r="L89" i="1"/>
  <c r="L80" i="1"/>
  <c r="L70" i="1"/>
  <c r="L81" i="1" s="1"/>
  <c r="L61" i="1"/>
  <c r="L51" i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G100" i="1" s="1"/>
  <c r="F89" i="1"/>
  <c r="B81" i="1"/>
  <c r="A81" i="1"/>
  <c r="J80" i="1"/>
  <c r="I80" i="1"/>
  <c r="I81" i="1" s="1"/>
  <c r="H80" i="1"/>
  <c r="G80" i="1"/>
  <c r="G81" i="1" s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95" i="1" l="1"/>
  <c r="H195" i="1"/>
  <c r="L176" i="1"/>
  <c r="I176" i="1"/>
  <c r="G176" i="1"/>
  <c r="J157" i="1"/>
  <c r="H157" i="1"/>
  <c r="L138" i="1"/>
  <c r="J138" i="1"/>
  <c r="I138" i="1"/>
  <c r="G138" i="1"/>
  <c r="H119" i="1"/>
  <c r="L100" i="1"/>
  <c r="L196" i="1" s="1"/>
  <c r="J100" i="1"/>
  <c r="H100" i="1"/>
  <c r="F100" i="1"/>
  <c r="J81" i="1"/>
  <c r="F81" i="1"/>
  <c r="H81" i="1"/>
  <c r="L62" i="1"/>
  <c r="J62" i="1"/>
  <c r="H62" i="1"/>
  <c r="F62" i="1"/>
  <c r="G62" i="1"/>
  <c r="H43" i="1"/>
  <c r="I43" i="1"/>
  <c r="G43" i="1"/>
  <c r="F43" i="1"/>
  <c r="L24" i="1"/>
  <c r="F119" i="1"/>
  <c r="F138" i="1"/>
  <c r="F157" i="1"/>
  <c r="F176" i="1"/>
  <c r="F195" i="1"/>
  <c r="I24" i="1"/>
  <c r="F24" i="1"/>
  <c r="J24" i="1"/>
  <c r="H24" i="1"/>
  <c r="G24" i="1"/>
  <c r="I196" i="1" l="1"/>
  <c r="J196" i="1"/>
  <c r="H196" i="1"/>
  <c r="F196" i="1"/>
  <c r="G196" i="1"/>
</calcChain>
</file>

<file path=xl/sharedStrings.xml><?xml version="1.0" encoding="utf-8"?>
<sst xmlns="http://schemas.openxmlformats.org/spreadsheetml/2006/main" count="280" uniqueCount="86">
  <si>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</si>
  <si>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</si>
  <si>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</si>
  <si>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</si>
  <si>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</si>
  <si>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</si>
  <si>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</si>
  <si>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</si>
  <si>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</si>
  <si>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</si>
  <si>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</si>
  <si>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</si>
  <si>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</si>
  <si>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</si>
  <si>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</si>
  <si>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</si>
  <si>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</si>
  <si>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</si>
  <si>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</si>
  <si>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</si>
  <si>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</si>
  <si>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</si>
  <si>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</si>
  <si>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</si>
  <si>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</si>
  <si>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</si>
  <si>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</si>
  <si>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</si>
  <si>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</si>
  <si>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</si>
  <si>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</si>
  <si>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</si>
  <si>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</si>
  <si>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</si>
  <si>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</si>
  <si>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</si>
  <si>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</si>
  <si>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</si>
  <si>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</si>
  <si>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молочная жидкая</t>
  </si>
  <si>
    <t>Чай с сахаром</t>
  </si>
  <si>
    <t>Хлеб пшеничный</t>
  </si>
  <si>
    <t>Фрукты (груша)</t>
  </si>
  <si>
    <t>Масло сливочное (порционно)</t>
  </si>
  <si>
    <t>Суп картофельный с бобовыми</t>
  </si>
  <si>
    <t>Котлета из говядины с картофельным пюре</t>
  </si>
  <si>
    <t>Компот из смеси сухофруктов</t>
  </si>
  <si>
    <t>Каша молочная "Дружба"</t>
  </si>
  <si>
    <t>Чай с лимоном</t>
  </si>
  <si>
    <t>Фрукты свежие (яблоко)</t>
  </si>
  <si>
    <t xml:space="preserve">сок фруктовый 0,2л </t>
  </si>
  <si>
    <t>1 шт</t>
  </si>
  <si>
    <t>Помидоры свежие</t>
  </si>
  <si>
    <t>Борщ с капустой и картофелем и сметаной</t>
  </si>
  <si>
    <t>Гуляш  из куриного мяса</t>
  </si>
  <si>
    <t>Макаронные изделия отварные</t>
  </si>
  <si>
    <t>Кисель "Витошка"</t>
  </si>
  <si>
    <t xml:space="preserve">Каша молочная рисовая вязкая </t>
  </si>
  <si>
    <t>Бутерброд с сыром и маслом сливочным</t>
  </si>
  <si>
    <t>Напиток из шиповника</t>
  </si>
  <si>
    <t>Фрукты свежие (апельсин)</t>
  </si>
  <si>
    <t xml:space="preserve">Огурцы свежие </t>
  </si>
  <si>
    <t>Рассольник Ленинградский</t>
  </si>
  <si>
    <t>Тефтели с рисом с макаронными изделиями отварными</t>
  </si>
  <si>
    <t>Фрукты свежие (банан)</t>
  </si>
  <si>
    <t>Щи из свежей капусты и с картофелем</t>
  </si>
  <si>
    <t>Котлеты из говядины с бобовыми отварными</t>
  </si>
  <si>
    <t>Напиток из плодов шиповника</t>
  </si>
  <si>
    <t>Каша "Дружба" молочная жидкая</t>
  </si>
  <si>
    <t>Какао "Витошка"</t>
  </si>
  <si>
    <t>Фрукты свежие (груша)</t>
  </si>
  <si>
    <t xml:space="preserve">Булочка Сдобная </t>
  </si>
  <si>
    <t>Салат из свежей капусты с морковью</t>
  </si>
  <si>
    <t>Суп с макаронными изделиями и картофелем</t>
  </si>
  <si>
    <t>Плов из курицы</t>
  </si>
  <si>
    <t>Фрукты свежие( апельсин)</t>
  </si>
  <si>
    <t>Сок мультифруктовый 0,2 л</t>
  </si>
  <si>
    <t>Каша пшеничная молочная вязкая с маслом сливочным</t>
  </si>
  <si>
    <t>Котлеты из говядины с макаронными изделиями отварными</t>
  </si>
  <si>
    <t>Котлеты куриные с капустой тушеной</t>
  </si>
  <si>
    <t>Сок фруктовый</t>
  </si>
  <si>
    <t>Салат из моркови с яблоком и изюмом</t>
  </si>
  <si>
    <t>Огурцы свежие</t>
  </si>
  <si>
    <t>Котлеты из говядины с картофельным пюре</t>
  </si>
  <si>
    <t>Птица, тушеная в соусе с овощами</t>
  </si>
  <si>
    <t>Кисель " 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</si>
</sst>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24" activePane="bottomRight" state="frozen"/>
      <selection pane="topRight" activeCell="E1" sqref="E1"/>
      <selection pane="bottomLeft" activeCell="A6" sqref="A6"/>
      <selection pane="bottomRight" activeCell="K195" sqref="K19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180</v>
      </c>
      <c r="G6" s="40">
        <v>7.8</v>
      </c>
      <c r="H6" s="40">
        <v>8.6999999999999993</v>
      </c>
      <c r="I6" s="40">
        <v>32.9</v>
      </c>
      <c r="J6" s="40">
        <v>250</v>
      </c>
      <c r="K6" s="41">
        <v>208</v>
      </c>
      <c r="L6" s="40"/>
    </row>
    <row r="7" spans="1:12" ht="15" x14ac:dyDescent="0.25">
      <c r="A7" s="23"/>
      <c r="B7" s="15"/>
      <c r="C7" s="11"/>
      <c r="D7" s="6"/>
      <c r="E7" s="42" t="s">
        <v>43</v>
      </c>
      <c r="F7" s="43">
        <v>10</v>
      </c>
      <c r="G7" s="43">
        <v>0.1</v>
      </c>
      <c r="H7" s="43">
        <v>8.3000000000000007</v>
      </c>
      <c r="I7" s="43">
        <v>0.1</v>
      </c>
      <c r="J7" s="43">
        <v>75</v>
      </c>
      <c r="K7" s="44">
        <v>1.3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0.2</v>
      </c>
      <c r="H8" s="43">
        <v>0</v>
      </c>
      <c r="I8" s="43">
        <v>9.1</v>
      </c>
      <c r="J8" s="43">
        <v>36</v>
      </c>
      <c r="K8" s="44">
        <v>300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3.8</v>
      </c>
      <c r="H9" s="43">
        <v>0.5</v>
      </c>
      <c r="I9" s="43">
        <v>24</v>
      </c>
      <c r="J9" s="43">
        <v>123</v>
      </c>
      <c r="K9" s="44">
        <v>1.5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200</v>
      </c>
      <c r="G10" s="43">
        <v>0.4</v>
      </c>
      <c r="H10" s="43">
        <v>0.3</v>
      </c>
      <c r="I10" s="43">
        <v>10.3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>
        <v>70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640</v>
      </c>
      <c r="G13" s="19">
        <f t="shared" ref="G13:J13" si="0">SUM(G6:G12)</f>
        <v>12.299999999999999</v>
      </c>
      <c r="H13" s="19">
        <f t="shared" si="0"/>
        <v>17.8</v>
      </c>
      <c r="I13" s="19">
        <f t="shared" si="0"/>
        <v>76.399999999999991</v>
      </c>
      <c r="J13" s="19">
        <f t="shared" si="0"/>
        <v>531</v>
      </c>
      <c r="K13" s="25"/>
      <c r="L13" s="19">
        <f t="shared" ref="L13" si="1">SUM(L6:L12)</f>
        <v>70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44</v>
      </c>
      <c r="F15" s="43">
        <v>200</v>
      </c>
      <c r="G15" s="43">
        <v>6.1</v>
      </c>
      <c r="H15" s="43">
        <v>4</v>
      </c>
      <c r="I15" s="43">
        <v>25.9</v>
      </c>
      <c r="J15" s="43">
        <v>173</v>
      </c>
      <c r="K15" s="44">
        <v>65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45</v>
      </c>
      <c r="F16" s="43">
        <v>277</v>
      </c>
      <c r="G16" s="43">
        <v>22.1</v>
      </c>
      <c r="H16" s="43">
        <v>26.4</v>
      </c>
      <c r="I16" s="43">
        <v>26.7</v>
      </c>
      <c r="J16" s="43">
        <v>448</v>
      </c>
      <c r="K16" s="44">
        <v>456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0.5</v>
      </c>
      <c r="H18" s="43">
        <v>0.1</v>
      </c>
      <c r="I18" s="43">
        <v>30.9</v>
      </c>
      <c r="J18" s="43">
        <v>123</v>
      </c>
      <c r="K18" s="44">
        <v>300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41</v>
      </c>
      <c r="F19" s="43">
        <v>50</v>
      </c>
      <c r="G19" s="43">
        <v>3.8</v>
      </c>
      <c r="H19" s="43">
        <v>0.5</v>
      </c>
      <c r="I19" s="43">
        <v>24</v>
      </c>
      <c r="J19" s="43">
        <v>123</v>
      </c>
      <c r="K19" s="44">
        <v>1.5</v>
      </c>
      <c r="L19" s="43">
        <v>92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727</v>
      </c>
      <c r="G23" s="19">
        <f t="shared" ref="G23:J23" si="2">SUM(G14:G22)</f>
        <v>32.5</v>
      </c>
      <c r="H23" s="19">
        <f t="shared" si="2"/>
        <v>31</v>
      </c>
      <c r="I23" s="19">
        <f t="shared" si="2"/>
        <v>107.5</v>
      </c>
      <c r="J23" s="19">
        <f t="shared" si="2"/>
        <v>867</v>
      </c>
      <c r="K23" s="25"/>
      <c r="L23" s="19">
        <f t="shared" ref="L23" si="3">SUM(L14:L22)</f>
        <v>92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1367</v>
      </c>
      <c r="G24" s="32">
        <f t="shared" ref="G24:J24" si="4">G13+G23</f>
        <v>44.8</v>
      </c>
      <c r="H24" s="32">
        <f t="shared" si="4"/>
        <v>48.8</v>
      </c>
      <c r="I24" s="32">
        <f t="shared" si="4"/>
        <v>183.89999999999998</v>
      </c>
      <c r="J24" s="32">
        <f t="shared" si="4"/>
        <v>1398</v>
      </c>
      <c r="K24" s="32"/>
      <c r="L24" s="32">
        <f t="shared" ref="L24" si="5">L13+L23</f>
        <v>162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180</v>
      </c>
      <c r="G25" s="40">
        <v>5.2</v>
      </c>
      <c r="H25" s="40">
        <v>7.5</v>
      </c>
      <c r="I25" s="40">
        <v>28.9</v>
      </c>
      <c r="J25" s="40">
        <v>206</v>
      </c>
      <c r="K25" s="41">
        <v>210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0.2</v>
      </c>
      <c r="H27" s="43">
        <v>0</v>
      </c>
      <c r="I27" s="43">
        <v>9.3000000000000007</v>
      </c>
      <c r="J27" s="43">
        <v>38</v>
      </c>
      <c r="K27" s="44">
        <v>301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3.8</v>
      </c>
      <c r="H28" s="43">
        <v>0.5</v>
      </c>
      <c r="I28" s="43">
        <v>24</v>
      </c>
      <c r="J28" s="43">
        <v>123</v>
      </c>
      <c r="K28" s="44">
        <v>1.5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49</v>
      </c>
      <c r="F29" s="43">
        <v>200</v>
      </c>
      <c r="G29" s="43">
        <v>0.8</v>
      </c>
      <c r="H29" s="43">
        <v>0.8</v>
      </c>
      <c r="I29" s="43">
        <v>19.600000000000001</v>
      </c>
      <c r="J29" s="43">
        <v>94</v>
      </c>
      <c r="K29" s="44"/>
      <c r="L29" s="43"/>
    </row>
    <row r="30" spans="1:12" ht="15" x14ac:dyDescent="0.25">
      <c r="A30" s="14"/>
      <c r="B30" s="15"/>
      <c r="C30" s="11"/>
      <c r="D30" s="6"/>
      <c r="E30" s="42" t="s">
        <v>50</v>
      </c>
      <c r="F30" s="43" t="s">
        <v>51</v>
      </c>
      <c r="G30" s="43">
        <v>0</v>
      </c>
      <c r="H30" s="43">
        <v>0</v>
      </c>
      <c r="I30" s="43">
        <v>21</v>
      </c>
      <c r="J30" s="43">
        <v>86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92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630</v>
      </c>
      <c r="G32" s="19">
        <f t="shared" ref="G32" si="6">SUM(G25:G31)</f>
        <v>10</v>
      </c>
      <c r="H32" s="19">
        <f t="shared" ref="H32" si="7">SUM(H25:H31)</f>
        <v>8.8000000000000007</v>
      </c>
      <c r="I32" s="19">
        <f t="shared" ref="I32" si="8">SUM(I25:I31)</f>
        <v>102.80000000000001</v>
      </c>
      <c r="J32" s="19">
        <f t="shared" ref="J32:L32" si="9">SUM(J25:J31)</f>
        <v>547</v>
      </c>
      <c r="K32" s="25"/>
      <c r="L32" s="19">
        <f t="shared" si="9"/>
        <v>92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52</v>
      </c>
      <c r="F33" s="43">
        <v>80</v>
      </c>
      <c r="G33" s="43">
        <v>0.88</v>
      </c>
      <c r="H33" s="43">
        <v>0.2</v>
      </c>
      <c r="I33" s="43">
        <v>3.89</v>
      </c>
      <c r="J33" s="43">
        <v>18</v>
      </c>
      <c r="K33" s="44">
        <v>25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53</v>
      </c>
      <c r="F34" s="43">
        <v>200</v>
      </c>
      <c r="G34" s="43">
        <v>2</v>
      </c>
      <c r="H34" s="43">
        <v>6.2</v>
      </c>
      <c r="I34" s="43">
        <v>12.9</v>
      </c>
      <c r="J34" s="43">
        <v>119</v>
      </c>
      <c r="K34" s="44">
        <v>58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54</v>
      </c>
      <c r="F35" s="43">
        <v>100</v>
      </c>
      <c r="G35" s="43">
        <v>15.4</v>
      </c>
      <c r="H35" s="43">
        <v>3</v>
      </c>
      <c r="I35" s="43">
        <v>2.4</v>
      </c>
      <c r="J35" s="43">
        <v>101.3</v>
      </c>
      <c r="K35" s="44">
        <v>324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55</v>
      </c>
      <c r="F36" s="43">
        <v>180</v>
      </c>
      <c r="G36" s="43">
        <v>6.5</v>
      </c>
      <c r="H36" s="43">
        <v>4.4000000000000004</v>
      </c>
      <c r="I36" s="43">
        <v>40</v>
      </c>
      <c r="J36" s="43">
        <v>233</v>
      </c>
      <c r="K36" s="44">
        <v>227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56</v>
      </c>
      <c r="F37" s="43">
        <v>200</v>
      </c>
      <c r="G37" s="43">
        <v>0.1</v>
      </c>
      <c r="H37" s="43">
        <v>0.4</v>
      </c>
      <c r="I37" s="43">
        <v>94</v>
      </c>
      <c r="J37" s="43">
        <v>181</v>
      </c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41</v>
      </c>
      <c r="F38" s="43">
        <v>50</v>
      </c>
      <c r="G38" s="43">
        <v>3.8</v>
      </c>
      <c r="H38" s="43">
        <v>0.5</v>
      </c>
      <c r="I38" s="43">
        <v>24</v>
      </c>
      <c r="J38" s="43">
        <v>123</v>
      </c>
      <c r="K38" s="44">
        <v>1.5</v>
      </c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>
        <v>70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810</v>
      </c>
      <c r="G42" s="19">
        <f t="shared" ref="G42" si="10">SUM(G33:G41)</f>
        <v>28.680000000000003</v>
      </c>
      <c r="H42" s="19">
        <f t="shared" ref="H42" si="11">SUM(H33:H41)</f>
        <v>14.700000000000001</v>
      </c>
      <c r="I42" s="19">
        <f t="shared" ref="I42" si="12">SUM(I33:I41)</f>
        <v>177.19</v>
      </c>
      <c r="J42" s="19">
        <f t="shared" ref="J42:L42" si="13">SUM(J33:J41)</f>
        <v>775.3</v>
      </c>
      <c r="K42" s="25"/>
      <c r="L42" s="19">
        <f t="shared" si="13"/>
        <v>70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1440</v>
      </c>
      <c r="G43" s="32">
        <f t="shared" ref="G43" si="14">G32+G42</f>
        <v>38.680000000000007</v>
      </c>
      <c r="H43" s="32">
        <f t="shared" ref="H43" si="15">H32+H42</f>
        <v>23.5</v>
      </c>
      <c r="I43" s="32">
        <f t="shared" ref="I43" si="16">I32+I42</f>
        <v>279.99</v>
      </c>
      <c r="J43" s="32">
        <f t="shared" ref="J43:L43" si="17">J32+J42</f>
        <v>1322.3</v>
      </c>
      <c r="K43" s="32"/>
      <c r="L43" s="32">
        <f t="shared" si="17"/>
        <v>162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180</v>
      </c>
      <c r="G44" s="40">
        <v>5.2</v>
      </c>
      <c r="H44" s="40">
        <v>7.2</v>
      </c>
      <c r="I44" s="40">
        <v>35.200000000000003</v>
      </c>
      <c r="J44" s="40">
        <v>229</v>
      </c>
      <c r="K44" s="41">
        <v>191</v>
      </c>
      <c r="L44" s="40"/>
    </row>
    <row r="45" spans="1:12" ht="15" x14ac:dyDescent="0.25">
      <c r="A45" s="23"/>
      <c r="B45" s="15"/>
      <c r="C45" s="11"/>
      <c r="D45" s="6"/>
      <c r="E45" s="42" t="s">
        <v>58</v>
      </c>
      <c r="F45" s="43">
        <v>35</v>
      </c>
      <c r="G45" s="43">
        <v>5</v>
      </c>
      <c r="H45" s="43">
        <v>7.1</v>
      </c>
      <c r="I45" s="43">
        <v>14.5</v>
      </c>
      <c r="J45" s="43">
        <v>146</v>
      </c>
      <c r="K45" s="44">
        <v>2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59</v>
      </c>
      <c r="F46" s="43">
        <v>200</v>
      </c>
      <c r="G46" s="43">
        <v>0.7</v>
      </c>
      <c r="H46" s="43">
        <v>0.3</v>
      </c>
      <c r="I46" s="43">
        <v>29</v>
      </c>
      <c r="J46" s="43">
        <v>127</v>
      </c>
      <c r="K46" s="44">
        <v>2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3.8</v>
      </c>
      <c r="H47" s="43">
        <v>0.5</v>
      </c>
      <c r="I47" s="43">
        <v>24</v>
      </c>
      <c r="J47" s="43">
        <v>123</v>
      </c>
      <c r="K47" s="44">
        <v>1.5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60</v>
      </c>
      <c r="F48" s="43">
        <v>100</v>
      </c>
      <c r="G48" s="43">
        <v>0.9</v>
      </c>
      <c r="H48" s="43">
        <v>0.2</v>
      </c>
      <c r="I48" s="43">
        <v>9.4</v>
      </c>
      <c r="J48" s="43">
        <v>43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86.35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565</v>
      </c>
      <c r="G51" s="19">
        <f t="shared" ref="G51" si="18">SUM(G44:G50)</f>
        <v>15.6</v>
      </c>
      <c r="H51" s="19">
        <f t="shared" ref="H51" si="19">SUM(H44:H50)</f>
        <v>15.3</v>
      </c>
      <c r="I51" s="19">
        <f t="shared" ref="I51" si="20">SUM(I44:I50)</f>
        <v>112.10000000000001</v>
      </c>
      <c r="J51" s="19">
        <f t="shared" ref="J51:L51" si="21">SUM(J44:J50)</f>
        <v>668</v>
      </c>
      <c r="K51" s="25"/>
      <c r="L51" s="19">
        <f t="shared" si="21"/>
        <v>86.35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61</v>
      </c>
      <c r="F52" s="43">
        <v>80</v>
      </c>
      <c r="G52" s="43">
        <v>0.8</v>
      </c>
      <c r="H52" s="43">
        <v>0.1</v>
      </c>
      <c r="I52" s="43">
        <v>3.6</v>
      </c>
      <c r="J52" s="43">
        <v>15.2</v>
      </c>
      <c r="K52" s="44">
        <v>64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62</v>
      </c>
      <c r="F53" s="43">
        <v>200</v>
      </c>
      <c r="G53" s="43">
        <v>2.4</v>
      </c>
      <c r="H53" s="43">
        <v>5.7</v>
      </c>
      <c r="I53" s="43">
        <v>15.7</v>
      </c>
      <c r="J53" s="43">
        <v>130</v>
      </c>
      <c r="K53" s="44">
        <v>56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63</v>
      </c>
      <c r="F54" s="43">
        <v>246</v>
      </c>
      <c r="G54" s="43">
        <v>12</v>
      </c>
      <c r="H54" s="43">
        <v>6</v>
      </c>
      <c r="I54" s="43">
        <v>25</v>
      </c>
      <c r="J54" s="43">
        <v>384</v>
      </c>
      <c r="K54" s="44">
        <v>327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46</v>
      </c>
      <c r="F56" s="43">
        <v>200</v>
      </c>
      <c r="G56" s="43">
        <v>0.5</v>
      </c>
      <c r="H56" s="43">
        <v>0.1</v>
      </c>
      <c r="I56" s="43">
        <v>30.9</v>
      </c>
      <c r="J56" s="43">
        <v>123</v>
      </c>
      <c r="K56" s="44">
        <v>205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41</v>
      </c>
      <c r="F57" s="43">
        <v>50</v>
      </c>
      <c r="G57" s="43">
        <v>3.8</v>
      </c>
      <c r="H57" s="43">
        <v>0.5</v>
      </c>
      <c r="I57" s="43">
        <v>24</v>
      </c>
      <c r="J57" s="43">
        <v>123</v>
      </c>
      <c r="K57" s="44">
        <v>1.5</v>
      </c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>
        <v>75.650000000000006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776</v>
      </c>
      <c r="G61" s="19">
        <f t="shared" ref="G61" si="22">SUM(G52:G60)</f>
        <v>19.5</v>
      </c>
      <c r="H61" s="19">
        <f t="shared" ref="H61" si="23">SUM(H52:H60)</f>
        <v>12.4</v>
      </c>
      <c r="I61" s="19">
        <f t="shared" ref="I61" si="24">SUM(I52:I60)</f>
        <v>99.199999999999989</v>
      </c>
      <c r="J61" s="19">
        <f t="shared" ref="J61:L61" si="25">SUM(J52:J60)</f>
        <v>775.2</v>
      </c>
      <c r="K61" s="25"/>
      <c r="L61" s="19">
        <f t="shared" si="25"/>
        <v>75.650000000000006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1341</v>
      </c>
      <c r="G62" s="32">
        <f t="shared" ref="G62" si="26">G51+G61</f>
        <v>35.1</v>
      </c>
      <c r="H62" s="32">
        <f t="shared" ref="H62" si="27">H51+H61</f>
        <v>27.700000000000003</v>
      </c>
      <c r="I62" s="32">
        <f t="shared" ref="I62" si="28">I51+I61</f>
        <v>211.3</v>
      </c>
      <c r="J62" s="32">
        <f t="shared" ref="J62:L62" si="29">J51+J61</f>
        <v>1443.2</v>
      </c>
      <c r="K62" s="32"/>
      <c r="L62" s="32">
        <f t="shared" si="29"/>
        <v>162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77</v>
      </c>
      <c r="F63" s="40">
        <v>180</v>
      </c>
      <c r="G63" s="40">
        <v>22.7</v>
      </c>
      <c r="H63" s="40">
        <v>27.6</v>
      </c>
      <c r="I63" s="40">
        <v>35.6</v>
      </c>
      <c r="J63" s="40">
        <v>312</v>
      </c>
      <c r="K63" s="41">
        <v>86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0.2</v>
      </c>
      <c r="H65" s="43">
        <v>0</v>
      </c>
      <c r="I65" s="43">
        <v>9.1</v>
      </c>
      <c r="J65" s="43">
        <v>36</v>
      </c>
      <c r="K65" s="44">
        <v>302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50</v>
      </c>
      <c r="G66" s="43">
        <v>3.8</v>
      </c>
      <c r="H66" s="43">
        <v>0.5</v>
      </c>
      <c r="I66" s="43">
        <v>24</v>
      </c>
      <c r="J66" s="43">
        <v>123</v>
      </c>
      <c r="K66" s="44">
        <v>1.5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64</v>
      </c>
      <c r="F67" s="43">
        <v>200</v>
      </c>
      <c r="G67" s="43">
        <v>3</v>
      </c>
      <c r="H67" s="43">
        <v>1</v>
      </c>
      <c r="I67" s="43">
        <v>42</v>
      </c>
      <c r="J67" s="43">
        <v>119</v>
      </c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79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30">SUM(G63:G69)</f>
        <v>29.7</v>
      </c>
      <c r="H70" s="19">
        <f t="shared" ref="H70" si="31">SUM(H63:H69)</f>
        <v>29.1</v>
      </c>
      <c r="I70" s="19">
        <f t="shared" ref="I70" si="32">SUM(I63:I69)</f>
        <v>110.7</v>
      </c>
      <c r="J70" s="19">
        <f t="shared" ref="J70:L70" si="33">SUM(J63:J69)</f>
        <v>590</v>
      </c>
      <c r="K70" s="25"/>
      <c r="L70" s="19">
        <f t="shared" si="33"/>
        <v>79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65</v>
      </c>
      <c r="F72" s="43">
        <v>200</v>
      </c>
      <c r="G72" s="43">
        <v>2</v>
      </c>
      <c r="H72" s="43">
        <v>6.2</v>
      </c>
      <c r="I72" s="43">
        <v>8.8000000000000007</v>
      </c>
      <c r="J72" s="43">
        <v>103</v>
      </c>
      <c r="K72" s="44">
        <v>55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66</v>
      </c>
      <c r="F73" s="43">
        <v>257</v>
      </c>
      <c r="G73" s="43">
        <v>34.1</v>
      </c>
      <c r="H73" s="43">
        <v>24.2</v>
      </c>
      <c r="I73" s="43">
        <v>33.700000000000003</v>
      </c>
      <c r="J73" s="43">
        <v>517</v>
      </c>
      <c r="K73" s="44">
        <v>87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67</v>
      </c>
      <c r="F75" s="43">
        <v>200</v>
      </c>
      <c r="G75" s="43">
        <v>0.7</v>
      </c>
      <c r="H75" s="43">
        <v>0.3</v>
      </c>
      <c r="I75" s="43">
        <v>29</v>
      </c>
      <c r="J75" s="43">
        <v>127</v>
      </c>
      <c r="K75" s="44">
        <v>319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41</v>
      </c>
      <c r="F76" s="43">
        <v>50</v>
      </c>
      <c r="G76" s="43">
        <v>3.8</v>
      </c>
      <c r="H76" s="43">
        <v>0.5</v>
      </c>
      <c r="I76" s="43">
        <v>24</v>
      </c>
      <c r="J76" s="43">
        <v>123</v>
      </c>
      <c r="K76" s="44">
        <v>1.5</v>
      </c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>
        <v>83</v>
      </c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707</v>
      </c>
      <c r="G80" s="19">
        <f t="shared" ref="G80" si="34">SUM(G71:G79)</f>
        <v>40.6</v>
      </c>
      <c r="H80" s="19">
        <f t="shared" ref="H80" si="35">SUM(H71:H79)</f>
        <v>31.2</v>
      </c>
      <c r="I80" s="19">
        <f t="shared" ref="I80" si="36">SUM(I71:I79)</f>
        <v>95.5</v>
      </c>
      <c r="J80" s="19">
        <f t="shared" ref="J80:L80" si="37">SUM(J71:J79)</f>
        <v>870</v>
      </c>
      <c r="K80" s="25"/>
      <c r="L80" s="19">
        <f t="shared" si="37"/>
        <v>83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1337</v>
      </c>
      <c r="G81" s="32">
        <f t="shared" ref="G81" si="38">G70+G80</f>
        <v>70.3</v>
      </c>
      <c r="H81" s="32">
        <f t="shared" ref="H81" si="39">H70+H80</f>
        <v>60.3</v>
      </c>
      <c r="I81" s="32">
        <f t="shared" ref="I81" si="40">I70+I80</f>
        <v>206.2</v>
      </c>
      <c r="J81" s="32">
        <f t="shared" ref="J81:L81" si="41">J70+J80</f>
        <v>1460</v>
      </c>
      <c r="K81" s="32"/>
      <c r="L81" s="32">
        <f t="shared" si="41"/>
        <v>162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68</v>
      </c>
      <c r="F82" s="40">
        <v>180</v>
      </c>
      <c r="G82" s="40">
        <v>5.2</v>
      </c>
      <c r="H82" s="40">
        <v>7.5</v>
      </c>
      <c r="I82" s="40">
        <v>28.9</v>
      </c>
      <c r="J82" s="40">
        <v>206</v>
      </c>
      <c r="K82" s="41">
        <v>210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69</v>
      </c>
      <c r="F84" s="43">
        <v>200</v>
      </c>
      <c r="G84" s="43">
        <v>24</v>
      </c>
      <c r="H84" s="43">
        <v>15</v>
      </c>
      <c r="I84" s="43">
        <v>32</v>
      </c>
      <c r="J84" s="43">
        <v>80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3.8</v>
      </c>
      <c r="H85" s="43">
        <v>0.5</v>
      </c>
      <c r="I85" s="43">
        <v>24</v>
      </c>
      <c r="J85" s="43">
        <v>123</v>
      </c>
      <c r="K85" s="44">
        <v>1.5</v>
      </c>
      <c r="L85" s="43"/>
    </row>
    <row r="86" spans="1:12" ht="15" x14ac:dyDescent="0.25">
      <c r="A86" s="23"/>
      <c r="B86" s="15"/>
      <c r="C86" s="11"/>
      <c r="D86" s="7" t="s">
        <v>24</v>
      </c>
      <c r="E86" s="42" t="s">
        <v>70</v>
      </c>
      <c r="F86" s="43">
        <v>100</v>
      </c>
      <c r="G86" s="43">
        <v>0.4</v>
      </c>
      <c r="H86" s="43">
        <v>0.3</v>
      </c>
      <c r="I86" s="43">
        <v>10.3</v>
      </c>
      <c r="J86" s="43">
        <v>47</v>
      </c>
      <c r="K86" s="44"/>
      <c r="L86" s="43"/>
    </row>
    <row r="87" spans="1:12" ht="15" x14ac:dyDescent="0.25">
      <c r="A87" s="23"/>
      <c r="B87" s="15"/>
      <c r="C87" s="11"/>
      <c r="D87" s="6"/>
      <c r="E87" s="42" t="s">
        <v>71</v>
      </c>
      <c r="F87" s="43">
        <v>50</v>
      </c>
      <c r="G87" s="43">
        <v>9.06</v>
      </c>
      <c r="H87" s="43">
        <v>5.72</v>
      </c>
      <c r="I87" s="43">
        <v>24.6</v>
      </c>
      <c r="J87" s="43">
        <v>187.5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83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42.46</v>
      </c>
      <c r="H89" s="19">
        <f t="shared" ref="H89" si="43">SUM(H82:H88)</f>
        <v>29.02</v>
      </c>
      <c r="I89" s="19">
        <f t="shared" ref="I89" si="44">SUM(I82:I88)</f>
        <v>119.80000000000001</v>
      </c>
      <c r="J89" s="19">
        <f t="shared" ref="J89:L89" si="45">SUM(J82:J88)</f>
        <v>643.5</v>
      </c>
      <c r="K89" s="25"/>
      <c r="L89" s="19">
        <f t="shared" si="45"/>
        <v>83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72</v>
      </c>
      <c r="F90" s="43">
        <v>60</v>
      </c>
      <c r="G90" s="43">
        <v>1.2</v>
      </c>
      <c r="H90" s="43">
        <v>3</v>
      </c>
      <c r="I90" s="43">
        <v>6.2</v>
      </c>
      <c r="J90" s="43">
        <v>59</v>
      </c>
      <c r="K90" s="44">
        <v>6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73</v>
      </c>
      <c r="F91" s="43">
        <v>200</v>
      </c>
      <c r="G91" s="43">
        <v>5.5</v>
      </c>
      <c r="H91" s="43">
        <v>5</v>
      </c>
      <c r="I91" s="43">
        <v>20.2</v>
      </c>
      <c r="J91" s="43">
        <v>153</v>
      </c>
      <c r="K91" s="44">
        <v>61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74</v>
      </c>
      <c r="F92" s="43">
        <v>180</v>
      </c>
      <c r="G92" s="43">
        <v>15.21</v>
      </c>
      <c r="H92" s="43">
        <v>16.649999999999999</v>
      </c>
      <c r="I92" s="43">
        <v>37.28</v>
      </c>
      <c r="J92" s="43">
        <v>402</v>
      </c>
      <c r="K92" s="44">
        <v>131.80000000000001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48</v>
      </c>
      <c r="F94" s="43">
        <v>200</v>
      </c>
      <c r="G94" s="43">
        <v>0.2</v>
      </c>
      <c r="H94" s="43">
        <v>0</v>
      </c>
      <c r="I94" s="43">
        <v>9.3000000000000007</v>
      </c>
      <c r="J94" s="43">
        <v>38</v>
      </c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41</v>
      </c>
      <c r="F95" s="43">
        <v>50</v>
      </c>
      <c r="G95" s="43">
        <v>3.8</v>
      </c>
      <c r="H95" s="43">
        <v>0.5</v>
      </c>
      <c r="I95" s="43">
        <v>24</v>
      </c>
      <c r="J95" s="43">
        <v>123</v>
      </c>
      <c r="K95" s="44">
        <v>1.5</v>
      </c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>
        <v>79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690</v>
      </c>
      <c r="G99" s="19">
        <f t="shared" ref="G99" si="46">SUM(G90:G98)</f>
        <v>25.91</v>
      </c>
      <c r="H99" s="19">
        <f t="shared" ref="H99" si="47">SUM(H90:H98)</f>
        <v>25.15</v>
      </c>
      <c r="I99" s="19">
        <f t="shared" ref="I99" si="48">SUM(I90:I98)</f>
        <v>96.98</v>
      </c>
      <c r="J99" s="19">
        <f t="shared" ref="J99:L99" si="49">SUM(J90:J98)</f>
        <v>775</v>
      </c>
      <c r="K99" s="25"/>
      <c r="L99" s="19">
        <f t="shared" si="49"/>
        <v>79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1270</v>
      </c>
      <c r="G100" s="32">
        <f t="shared" ref="G100" si="50">G89+G99</f>
        <v>68.37</v>
      </c>
      <c r="H100" s="32">
        <f t="shared" ref="H100" si="51">H89+H99</f>
        <v>54.17</v>
      </c>
      <c r="I100" s="32">
        <f t="shared" ref="I100" si="52">I89+I99</f>
        <v>216.78000000000003</v>
      </c>
      <c r="J100" s="32">
        <f t="shared" ref="J100:L100" si="53">J89+J99</f>
        <v>1418.5</v>
      </c>
      <c r="K100" s="32"/>
      <c r="L100" s="32">
        <f t="shared" si="53"/>
        <v>162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57</v>
      </c>
      <c r="F101" s="40">
        <v>180</v>
      </c>
      <c r="G101" s="40">
        <v>5.2</v>
      </c>
      <c r="H101" s="40">
        <v>7.2</v>
      </c>
      <c r="I101" s="40">
        <v>35.200000000000003</v>
      </c>
      <c r="J101" s="40">
        <v>229</v>
      </c>
      <c r="K101" s="41">
        <v>191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0.2</v>
      </c>
      <c r="H103" s="43">
        <v>0</v>
      </c>
      <c r="I103" s="43">
        <v>9.3000000000000007</v>
      </c>
      <c r="J103" s="43">
        <v>38</v>
      </c>
      <c r="K103" s="44">
        <v>304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3.8</v>
      </c>
      <c r="H104" s="43">
        <v>0.5</v>
      </c>
      <c r="I104" s="43">
        <v>24</v>
      </c>
      <c r="J104" s="43">
        <v>123</v>
      </c>
      <c r="K104" s="44">
        <v>1.5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75</v>
      </c>
      <c r="F105" s="43">
        <v>100</v>
      </c>
      <c r="G105" s="43">
        <v>0.9</v>
      </c>
      <c r="H105" s="43">
        <v>0.2</v>
      </c>
      <c r="I105" s="43">
        <v>9.4</v>
      </c>
      <c r="J105" s="43">
        <v>43</v>
      </c>
      <c r="K105" s="44"/>
      <c r="L105" s="43"/>
    </row>
    <row r="106" spans="1:12" ht="15" x14ac:dyDescent="0.25">
      <c r="A106" s="23"/>
      <c r="B106" s="15"/>
      <c r="C106" s="11"/>
      <c r="D106" s="6"/>
      <c r="E106" s="42" t="s">
        <v>76</v>
      </c>
      <c r="F106" s="43" t="s">
        <v>51</v>
      </c>
      <c r="G106" s="43">
        <v>0</v>
      </c>
      <c r="H106" s="43">
        <v>0</v>
      </c>
      <c r="I106" s="43">
        <v>21</v>
      </c>
      <c r="J106" s="43">
        <v>86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89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10.1</v>
      </c>
      <c r="H108" s="19">
        <f t="shared" si="54"/>
        <v>7.9</v>
      </c>
      <c r="I108" s="19">
        <f t="shared" si="54"/>
        <v>98.9</v>
      </c>
      <c r="J108" s="19">
        <f t="shared" si="54"/>
        <v>519</v>
      </c>
      <c r="K108" s="25"/>
      <c r="L108" s="19">
        <f t="shared" ref="L108" si="55">SUM(L101:L107)</f>
        <v>89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62</v>
      </c>
      <c r="F110" s="43">
        <v>200</v>
      </c>
      <c r="G110" s="43">
        <v>2.4</v>
      </c>
      <c r="H110" s="43">
        <v>5.7</v>
      </c>
      <c r="I110" s="43">
        <v>15.7</v>
      </c>
      <c r="J110" s="43">
        <v>130</v>
      </c>
      <c r="K110" s="44">
        <v>56</v>
      </c>
      <c r="L110" s="43"/>
    </row>
    <row r="111" spans="1:12" ht="25.5" x14ac:dyDescent="0.25">
      <c r="A111" s="23"/>
      <c r="B111" s="15"/>
      <c r="C111" s="11"/>
      <c r="D111" s="7" t="s">
        <v>28</v>
      </c>
      <c r="E111" s="42" t="s">
        <v>78</v>
      </c>
      <c r="F111" s="43">
        <v>257</v>
      </c>
      <c r="G111" s="43">
        <v>24.5</v>
      </c>
      <c r="H111" s="43">
        <v>24.4</v>
      </c>
      <c r="I111" s="43">
        <v>40</v>
      </c>
      <c r="J111" s="43">
        <v>493</v>
      </c>
      <c r="K111" s="44">
        <v>156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56</v>
      </c>
      <c r="F113" s="43">
        <v>200</v>
      </c>
      <c r="G113" s="43">
        <v>0.1</v>
      </c>
      <c r="H113" s="43">
        <v>0.4</v>
      </c>
      <c r="I113" s="43">
        <v>94</v>
      </c>
      <c r="J113" s="43">
        <v>181</v>
      </c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41</v>
      </c>
      <c r="F114" s="43">
        <v>50</v>
      </c>
      <c r="G114" s="43">
        <v>3.8</v>
      </c>
      <c r="H114" s="43">
        <v>0.5</v>
      </c>
      <c r="I114" s="43">
        <v>24</v>
      </c>
      <c r="J114" s="43">
        <v>123</v>
      </c>
      <c r="K114" s="44">
        <v>1.5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>
        <v>73</v>
      </c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707</v>
      </c>
      <c r="G118" s="19">
        <f t="shared" ref="G118:J118" si="56">SUM(G109:G117)</f>
        <v>30.8</v>
      </c>
      <c r="H118" s="19">
        <f t="shared" si="56"/>
        <v>30.999999999999996</v>
      </c>
      <c r="I118" s="19">
        <f t="shared" si="56"/>
        <v>173.7</v>
      </c>
      <c r="J118" s="19">
        <f t="shared" si="56"/>
        <v>927</v>
      </c>
      <c r="K118" s="25"/>
      <c r="L118" s="19">
        <f t="shared" ref="L118" si="57">SUM(L109:L117)</f>
        <v>73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1237</v>
      </c>
      <c r="G119" s="32">
        <f t="shared" ref="G119" si="58">G108+G118</f>
        <v>40.9</v>
      </c>
      <c r="H119" s="32">
        <f t="shared" ref="H119" si="59">H108+H118</f>
        <v>38.9</v>
      </c>
      <c r="I119" s="32">
        <f t="shared" ref="I119" si="60">I108+I118</f>
        <v>272.60000000000002</v>
      </c>
      <c r="J119" s="32">
        <f t="shared" ref="J119:L119" si="61">J108+J118</f>
        <v>1446</v>
      </c>
      <c r="K119" s="32"/>
      <c r="L119" s="32">
        <f t="shared" si="61"/>
        <v>162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39</v>
      </c>
      <c r="F120" s="40">
        <v>180</v>
      </c>
      <c r="G120" s="40">
        <v>23.8</v>
      </c>
      <c r="H120" s="40">
        <v>28.7</v>
      </c>
      <c r="I120" s="40">
        <v>35.9</v>
      </c>
      <c r="J120" s="40">
        <v>340</v>
      </c>
      <c r="K120" s="41">
        <v>208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0.2</v>
      </c>
      <c r="H122" s="43">
        <v>0</v>
      </c>
      <c r="I122" s="43">
        <v>9.1</v>
      </c>
      <c r="J122" s="43">
        <v>36</v>
      </c>
      <c r="K122" s="44">
        <v>302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3.8</v>
      </c>
      <c r="H123" s="43">
        <v>0.5</v>
      </c>
      <c r="I123" s="43">
        <v>24</v>
      </c>
      <c r="J123" s="43">
        <v>123</v>
      </c>
      <c r="K123" s="44">
        <v>1.5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64</v>
      </c>
      <c r="F124" s="43">
        <v>200</v>
      </c>
      <c r="G124" s="43">
        <v>3</v>
      </c>
      <c r="H124" s="43">
        <v>1</v>
      </c>
      <c r="I124" s="43">
        <v>42</v>
      </c>
      <c r="J124" s="43">
        <v>119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>
        <v>83.45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630</v>
      </c>
      <c r="G127" s="19">
        <f t="shared" ref="G127:J127" si="62">SUM(G120:G126)</f>
        <v>30.8</v>
      </c>
      <c r="H127" s="19">
        <f t="shared" si="62"/>
        <v>30.2</v>
      </c>
      <c r="I127" s="19">
        <f t="shared" si="62"/>
        <v>111</v>
      </c>
      <c r="J127" s="19">
        <f t="shared" si="62"/>
        <v>618</v>
      </c>
      <c r="K127" s="25"/>
      <c r="L127" s="19">
        <f t="shared" ref="L127" si="63">SUM(L120:L126)</f>
        <v>83.45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52</v>
      </c>
      <c r="F128" s="43">
        <v>80</v>
      </c>
      <c r="G128" s="43">
        <v>0.88</v>
      </c>
      <c r="H128" s="43">
        <v>0.2</v>
      </c>
      <c r="I128" s="43">
        <v>3.89</v>
      </c>
      <c r="J128" s="43">
        <v>18</v>
      </c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44</v>
      </c>
      <c r="F129" s="43">
        <v>200</v>
      </c>
      <c r="G129" s="43">
        <v>6.1</v>
      </c>
      <c r="H129" s="43">
        <v>4</v>
      </c>
      <c r="I129" s="43">
        <v>25.9</v>
      </c>
      <c r="J129" s="43">
        <v>173</v>
      </c>
      <c r="K129" s="44">
        <v>65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79</v>
      </c>
      <c r="F130" s="43">
        <v>210</v>
      </c>
      <c r="G130" s="43">
        <v>12</v>
      </c>
      <c r="H130" s="43">
        <v>6</v>
      </c>
      <c r="I130" s="43">
        <v>25</v>
      </c>
      <c r="J130" s="43">
        <v>384</v>
      </c>
      <c r="K130" s="44">
        <v>47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80</v>
      </c>
      <c r="F132" s="43">
        <v>200</v>
      </c>
      <c r="G132" s="43">
        <v>0.6</v>
      </c>
      <c r="H132" s="43">
        <v>0</v>
      </c>
      <c r="I132" s="43">
        <v>33</v>
      </c>
      <c r="J132" s="43">
        <v>136</v>
      </c>
      <c r="K132" s="44">
        <v>25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41</v>
      </c>
      <c r="F133" s="43">
        <v>50</v>
      </c>
      <c r="G133" s="43">
        <v>3.8</v>
      </c>
      <c r="H133" s="43">
        <v>0.5</v>
      </c>
      <c r="I133" s="43">
        <v>24</v>
      </c>
      <c r="J133" s="43">
        <v>123</v>
      </c>
      <c r="K133" s="44">
        <v>1.5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>
        <v>78.55</v>
      </c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64">SUM(G128:G136)</f>
        <v>23.380000000000003</v>
      </c>
      <c r="H137" s="19">
        <f t="shared" si="64"/>
        <v>10.7</v>
      </c>
      <c r="I137" s="19">
        <f t="shared" si="64"/>
        <v>111.78999999999999</v>
      </c>
      <c r="J137" s="19">
        <f t="shared" si="64"/>
        <v>834</v>
      </c>
      <c r="K137" s="25"/>
      <c r="L137" s="19">
        <f t="shared" ref="L137" si="65">SUM(L128:L136)</f>
        <v>78.55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1370</v>
      </c>
      <c r="G138" s="32">
        <f t="shared" ref="G138" si="66">G127+G137</f>
        <v>54.180000000000007</v>
      </c>
      <c r="H138" s="32">
        <f t="shared" ref="H138" si="67">H127+H137</f>
        <v>40.9</v>
      </c>
      <c r="I138" s="32">
        <f t="shared" ref="I138" si="68">I127+I137</f>
        <v>222.79</v>
      </c>
      <c r="J138" s="32">
        <f t="shared" ref="J138:L138" si="69">J127+J137</f>
        <v>1452</v>
      </c>
      <c r="K138" s="32"/>
      <c r="L138" s="32">
        <f t="shared" si="69"/>
        <v>162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68</v>
      </c>
      <c r="F139" s="40">
        <v>180</v>
      </c>
      <c r="G139" s="40">
        <v>5.2</v>
      </c>
      <c r="H139" s="40">
        <v>7.5</v>
      </c>
      <c r="I139" s="40">
        <v>28.9</v>
      </c>
      <c r="J139" s="40">
        <v>206</v>
      </c>
      <c r="K139" s="41">
        <v>210</v>
      </c>
      <c r="L139" s="40"/>
    </row>
    <row r="140" spans="1:12" ht="15" x14ac:dyDescent="0.25">
      <c r="A140" s="23"/>
      <c r="B140" s="15"/>
      <c r="C140" s="11"/>
      <c r="D140" s="6"/>
      <c r="E140" s="42" t="s">
        <v>43</v>
      </c>
      <c r="F140" s="43">
        <v>10</v>
      </c>
      <c r="G140" s="43">
        <v>0.1</v>
      </c>
      <c r="H140" s="43">
        <v>8.3000000000000007</v>
      </c>
      <c r="I140" s="43">
        <v>0.1</v>
      </c>
      <c r="J140" s="43">
        <v>75</v>
      </c>
      <c r="K140" s="44">
        <v>1.3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67</v>
      </c>
      <c r="F141" s="43">
        <v>200</v>
      </c>
      <c r="G141" s="43">
        <v>0.7</v>
      </c>
      <c r="H141" s="43">
        <v>0.3</v>
      </c>
      <c r="I141" s="43">
        <v>29</v>
      </c>
      <c r="J141" s="43">
        <v>127</v>
      </c>
      <c r="K141" s="44">
        <v>46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50</v>
      </c>
      <c r="G142" s="43">
        <v>3.8</v>
      </c>
      <c r="H142" s="43">
        <v>0.5</v>
      </c>
      <c r="I142" s="43">
        <v>24</v>
      </c>
      <c r="J142" s="43">
        <v>123</v>
      </c>
      <c r="K142" s="44">
        <v>1.5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49</v>
      </c>
      <c r="F143" s="43">
        <v>200</v>
      </c>
      <c r="G143" s="43">
        <v>0.8</v>
      </c>
      <c r="H143" s="43">
        <v>0.8</v>
      </c>
      <c r="I143" s="43">
        <v>19.600000000000001</v>
      </c>
      <c r="J143" s="43">
        <v>94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>
        <v>77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640</v>
      </c>
      <c r="G146" s="19">
        <f t="shared" ref="G146:J146" si="70">SUM(G139:G145)</f>
        <v>10.600000000000001</v>
      </c>
      <c r="H146" s="19">
        <f t="shared" si="70"/>
        <v>17.400000000000002</v>
      </c>
      <c r="I146" s="19">
        <f t="shared" si="70"/>
        <v>101.6</v>
      </c>
      <c r="J146" s="19">
        <f t="shared" si="70"/>
        <v>625</v>
      </c>
      <c r="K146" s="25"/>
      <c r="L146" s="19">
        <f t="shared" ref="L146" si="71">SUM(L139:L145)</f>
        <v>77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81</v>
      </c>
      <c r="F147" s="43">
        <v>80</v>
      </c>
      <c r="G147" s="43">
        <v>1.2</v>
      </c>
      <c r="H147" s="43">
        <v>0.3</v>
      </c>
      <c r="I147" s="43">
        <v>14</v>
      </c>
      <c r="J147" s="43">
        <v>70</v>
      </c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73</v>
      </c>
      <c r="F148" s="43">
        <v>200</v>
      </c>
      <c r="G148" s="43">
        <v>5.5</v>
      </c>
      <c r="H148" s="43">
        <v>5</v>
      </c>
      <c r="I148" s="43">
        <v>20.2</v>
      </c>
      <c r="J148" s="43">
        <v>153</v>
      </c>
      <c r="K148" s="44">
        <v>79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74</v>
      </c>
      <c r="F149" s="43">
        <v>180</v>
      </c>
      <c r="G149" s="43">
        <v>15.21</v>
      </c>
      <c r="H149" s="43">
        <v>16.649999999999999</v>
      </c>
      <c r="I149" s="43">
        <v>37.28</v>
      </c>
      <c r="J149" s="43">
        <v>402</v>
      </c>
      <c r="K149" s="44">
        <v>8.6999999999999993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56</v>
      </c>
      <c r="F151" s="43">
        <v>200</v>
      </c>
      <c r="G151" s="43">
        <v>0.1</v>
      </c>
      <c r="H151" s="43">
        <v>0.4</v>
      </c>
      <c r="I151" s="43">
        <v>94</v>
      </c>
      <c r="J151" s="43">
        <v>181</v>
      </c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41</v>
      </c>
      <c r="F152" s="43">
        <v>50</v>
      </c>
      <c r="G152" s="43">
        <v>3.8</v>
      </c>
      <c r="H152" s="43">
        <v>0.5</v>
      </c>
      <c r="I152" s="43">
        <v>24</v>
      </c>
      <c r="J152" s="43">
        <v>123</v>
      </c>
      <c r="K152" s="44">
        <v>1.5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>
        <v>85</v>
      </c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710</v>
      </c>
      <c r="G156" s="19">
        <f t="shared" ref="G156:J156" si="72">SUM(G147:G155)</f>
        <v>25.810000000000002</v>
      </c>
      <c r="H156" s="19">
        <f t="shared" si="72"/>
        <v>22.849999999999998</v>
      </c>
      <c r="I156" s="19">
        <f t="shared" si="72"/>
        <v>189.48000000000002</v>
      </c>
      <c r="J156" s="19">
        <f t="shared" si="72"/>
        <v>929</v>
      </c>
      <c r="K156" s="25"/>
      <c r="L156" s="19">
        <f t="shared" ref="L156" si="73">SUM(L147:L155)</f>
        <v>85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1350</v>
      </c>
      <c r="G157" s="32">
        <f t="shared" ref="G157" si="74">G146+G156</f>
        <v>36.410000000000004</v>
      </c>
      <c r="H157" s="32">
        <f t="shared" ref="H157" si="75">H146+H156</f>
        <v>40.25</v>
      </c>
      <c r="I157" s="32">
        <f t="shared" ref="I157" si="76">I146+I156</f>
        <v>291.08000000000004</v>
      </c>
      <c r="J157" s="32">
        <f t="shared" ref="J157:L157" si="77">J146+J156</f>
        <v>1554</v>
      </c>
      <c r="K157" s="32"/>
      <c r="L157" s="32">
        <f t="shared" si="77"/>
        <v>162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180</v>
      </c>
      <c r="G158" s="40">
        <v>23.8</v>
      </c>
      <c r="H158" s="40">
        <v>28.7</v>
      </c>
      <c r="I158" s="40">
        <v>35.9</v>
      </c>
      <c r="J158" s="40">
        <v>340</v>
      </c>
      <c r="K158" s="41">
        <v>208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69</v>
      </c>
      <c r="F160" s="43">
        <v>200</v>
      </c>
      <c r="G160" s="43">
        <v>24</v>
      </c>
      <c r="H160" s="43">
        <v>15</v>
      </c>
      <c r="I160" s="43">
        <v>32</v>
      </c>
      <c r="J160" s="43">
        <v>80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3.8</v>
      </c>
      <c r="H161" s="43">
        <v>0.5</v>
      </c>
      <c r="I161" s="43">
        <v>24</v>
      </c>
      <c r="J161" s="43">
        <v>123</v>
      </c>
      <c r="K161" s="44">
        <v>1.5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60</v>
      </c>
      <c r="F162" s="43">
        <v>100</v>
      </c>
      <c r="G162" s="43">
        <v>0.9</v>
      </c>
      <c r="H162" s="43">
        <v>0.2</v>
      </c>
      <c r="I162" s="43">
        <v>9.4</v>
      </c>
      <c r="J162" s="43">
        <v>43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>
        <v>68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52.499999999999993</v>
      </c>
      <c r="H165" s="19">
        <f t="shared" si="78"/>
        <v>44.400000000000006</v>
      </c>
      <c r="I165" s="19">
        <f t="shared" si="78"/>
        <v>101.30000000000001</v>
      </c>
      <c r="J165" s="19">
        <f t="shared" si="78"/>
        <v>586</v>
      </c>
      <c r="K165" s="25"/>
      <c r="L165" s="19">
        <f t="shared" ref="L165" si="79">SUM(L158:L164)</f>
        <v>68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82</v>
      </c>
      <c r="F166" s="43">
        <v>80</v>
      </c>
      <c r="G166" s="43">
        <v>0.8</v>
      </c>
      <c r="H166" s="43">
        <v>0.1</v>
      </c>
      <c r="I166" s="43">
        <v>3.6</v>
      </c>
      <c r="J166" s="43">
        <v>15.2</v>
      </c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65</v>
      </c>
      <c r="F167" s="43">
        <v>200</v>
      </c>
      <c r="G167" s="43">
        <v>2</v>
      </c>
      <c r="H167" s="43">
        <v>6.2</v>
      </c>
      <c r="I167" s="43">
        <v>8.8000000000000007</v>
      </c>
      <c r="J167" s="43">
        <v>103</v>
      </c>
      <c r="K167" s="44">
        <v>55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83</v>
      </c>
      <c r="F168" s="43">
        <v>277</v>
      </c>
      <c r="G168" s="43">
        <v>6.2</v>
      </c>
      <c r="H168" s="43">
        <v>11.6</v>
      </c>
      <c r="I168" s="43">
        <v>41.4</v>
      </c>
      <c r="J168" s="43">
        <v>412</v>
      </c>
      <c r="K168" s="44">
        <v>145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46</v>
      </c>
      <c r="F170" s="43">
        <v>200</v>
      </c>
      <c r="G170" s="43">
        <v>0.5</v>
      </c>
      <c r="H170" s="43">
        <v>0.1</v>
      </c>
      <c r="I170" s="43">
        <v>30.9</v>
      </c>
      <c r="J170" s="43">
        <v>123</v>
      </c>
      <c r="K170" s="44">
        <v>306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41</v>
      </c>
      <c r="F171" s="43">
        <v>50</v>
      </c>
      <c r="G171" s="43">
        <v>3.8</v>
      </c>
      <c r="H171" s="43">
        <v>0.5</v>
      </c>
      <c r="I171" s="43">
        <v>24</v>
      </c>
      <c r="J171" s="43">
        <v>123</v>
      </c>
      <c r="K171" s="44">
        <v>1.5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>
        <v>94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807</v>
      </c>
      <c r="G175" s="19">
        <f t="shared" ref="G175:J175" si="80">SUM(G166:G174)</f>
        <v>13.3</v>
      </c>
      <c r="H175" s="19">
        <f t="shared" si="80"/>
        <v>18.5</v>
      </c>
      <c r="I175" s="19">
        <f t="shared" si="80"/>
        <v>108.69999999999999</v>
      </c>
      <c r="J175" s="19">
        <f t="shared" si="80"/>
        <v>776.2</v>
      </c>
      <c r="K175" s="25"/>
      <c r="L175" s="19">
        <f t="shared" ref="L175" si="81">SUM(L166:L174)</f>
        <v>94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1337</v>
      </c>
      <c r="G176" s="32">
        <f t="shared" ref="G176" si="82">G165+G175</f>
        <v>65.8</v>
      </c>
      <c r="H176" s="32">
        <f t="shared" ref="H176" si="83">H165+H175</f>
        <v>62.900000000000006</v>
      </c>
      <c r="I176" s="32">
        <f t="shared" ref="I176" si="84">I165+I175</f>
        <v>210</v>
      </c>
      <c r="J176" s="32">
        <f t="shared" ref="J176:L176" si="85">J165+J175</f>
        <v>1362.2</v>
      </c>
      <c r="K176" s="32"/>
      <c r="L176" s="32">
        <f t="shared" si="85"/>
        <v>162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57</v>
      </c>
      <c r="F177" s="40">
        <v>180</v>
      </c>
      <c r="G177" s="40">
        <v>5.2</v>
      </c>
      <c r="H177" s="40">
        <v>7.2</v>
      </c>
      <c r="I177" s="40">
        <v>35.200000000000003</v>
      </c>
      <c r="J177" s="40">
        <v>229</v>
      </c>
      <c r="K177" s="41">
        <v>191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48</v>
      </c>
      <c r="F179" s="43">
        <v>200</v>
      </c>
      <c r="G179" s="43">
        <v>0.2</v>
      </c>
      <c r="H179" s="43">
        <v>0</v>
      </c>
      <c r="I179" s="43">
        <v>9.3000000000000007</v>
      </c>
      <c r="J179" s="43">
        <v>38</v>
      </c>
      <c r="K179" s="44">
        <v>302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3.8</v>
      </c>
      <c r="H180" s="43">
        <v>0.5</v>
      </c>
      <c r="I180" s="43">
        <v>24</v>
      </c>
      <c r="J180" s="43">
        <v>123</v>
      </c>
      <c r="K180" s="44">
        <v>1.5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70</v>
      </c>
      <c r="F181" s="43">
        <v>100</v>
      </c>
      <c r="G181" s="43">
        <v>0.4</v>
      </c>
      <c r="H181" s="43">
        <v>0.3</v>
      </c>
      <c r="I181" s="43">
        <v>10.3</v>
      </c>
      <c r="J181" s="43">
        <v>127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>
        <v>72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9.6</v>
      </c>
      <c r="H184" s="19">
        <f t="shared" si="86"/>
        <v>8</v>
      </c>
      <c r="I184" s="19">
        <f t="shared" si="86"/>
        <v>78.8</v>
      </c>
      <c r="J184" s="19">
        <f t="shared" si="86"/>
        <v>517</v>
      </c>
      <c r="K184" s="25"/>
      <c r="L184" s="19">
        <f t="shared" ref="L184" si="87">SUM(L177:L183)</f>
        <v>72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81</v>
      </c>
      <c r="F185" s="43">
        <v>80</v>
      </c>
      <c r="G185" s="43">
        <v>1.2</v>
      </c>
      <c r="H185" s="43">
        <v>0.3</v>
      </c>
      <c r="I185" s="43">
        <v>14</v>
      </c>
      <c r="J185" s="43">
        <v>70</v>
      </c>
      <c r="K185" s="44">
        <v>6.5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73</v>
      </c>
      <c r="F186" s="43">
        <v>200</v>
      </c>
      <c r="G186" s="43">
        <v>5.5</v>
      </c>
      <c r="H186" s="43">
        <v>5</v>
      </c>
      <c r="I186" s="43">
        <v>20.2</v>
      </c>
      <c r="J186" s="43">
        <v>153</v>
      </c>
      <c r="K186" s="44">
        <v>79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84</v>
      </c>
      <c r="F187" s="43">
        <v>200</v>
      </c>
      <c r="G187" s="43">
        <v>24.9</v>
      </c>
      <c r="H187" s="43">
        <v>19.600000000000001</v>
      </c>
      <c r="I187" s="43">
        <v>22</v>
      </c>
      <c r="J187" s="43">
        <v>372</v>
      </c>
      <c r="K187" s="44">
        <v>8.9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85</v>
      </c>
      <c r="F189" s="43">
        <v>200</v>
      </c>
      <c r="G189" s="43">
        <v>2.4</v>
      </c>
      <c r="H189" s="43">
        <v>0.1</v>
      </c>
      <c r="I189" s="43">
        <v>41.4</v>
      </c>
      <c r="J189" s="43">
        <v>171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41</v>
      </c>
      <c r="F190" s="43">
        <v>50</v>
      </c>
      <c r="G190" s="43">
        <v>3.8</v>
      </c>
      <c r="H190" s="43">
        <v>0.5</v>
      </c>
      <c r="I190" s="43">
        <v>24</v>
      </c>
      <c r="J190" s="43">
        <v>123</v>
      </c>
      <c r="K190" s="44">
        <v>1.5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>
        <v>90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730</v>
      </c>
      <c r="G194" s="19">
        <f t="shared" ref="G194:J194" si="88">SUM(G185:G193)</f>
        <v>37.799999999999997</v>
      </c>
      <c r="H194" s="19">
        <f t="shared" si="88"/>
        <v>25.500000000000004</v>
      </c>
      <c r="I194" s="19">
        <f t="shared" si="88"/>
        <v>121.6</v>
      </c>
      <c r="J194" s="19">
        <f t="shared" si="88"/>
        <v>889</v>
      </c>
      <c r="K194" s="25"/>
      <c r="L194" s="19">
        <f t="shared" ref="L194" si="89">SUM(L185:L193)</f>
        <v>90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1260</v>
      </c>
      <c r="G195" s="32">
        <f t="shared" ref="G195" si="90">G184+G194</f>
        <v>47.4</v>
      </c>
      <c r="H195" s="32">
        <f t="shared" ref="H195" si="91">H184+H194</f>
        <v>33.5</v>
      </c>
      <c r="I195" s="32">
        <f t="shared" ref="I195" si="92">I184+I194</f>
        <v>200.39999999999998</v>
      </c>
      <c r="J195" s="32">
        <f t="shared" ref="J195:L195" si="93">J184+J194</f>
        <v>1406</v>
      </c>
      <c r="K195" s="32"/>
      <c r="L195" s="32">
        <f t="shared" si="93"/>
        <v>162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1330.9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50.194000000000003</v>
      </c>
      <c r="H196" s="34">
        <f t="shared" si="94"/>
        <v>43.092000000000006</v>
      </c>
      <c r="I196" s="34">
        <f t="shared" si="94"/>
        <v>229.50399999999999</v>
      </c>
      <c r="J196" s="34">
        <f t="shared" si="94"/>
        <v>1426.22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2026-05-25T13:06:40Z</dcterms:modified>
</cp:coreProperties>
</file>